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8E6D008F-930F-446D-98EC-0361CF9FB781}" xr6:coauthVersionLast="47" xr6:coauthVersionMax="47" xr10:uidLastSave="{00000000-0000-0000-0000-000000000000}"/>
  <bookViews>
    <workbookView xWindow="-110" yWindow="-110" windowWidth="19420" windowHeight="10420" xr2:uid="{4D64F558-A94D-4768-BBC6-32A8D6530791}"/>
  </bookViews>
  <sheets>
    <sheet name="ต.ค.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 s="1"/>
  <c r="C9" i="1"/>
  <c r="D9" i="1" l="1"/>
  <c r="D11" i="1" s="1"/>
  <c r="E11" i="1"/>
  <c r="C11" i="1" l="1"/>
  <c r="F11" i="1" s="1"/>
</calcChain>
</file>

<file path=xl/sharedStrings.xml><?xml version="1.0" encoding="utf-8"?>
<sst xmlns="http://schemas.openxmlformats.org/spreadsheetml/2006/main" count="27" uniqueCount="17">
  <si>
    <t>รวม</t>
  </si>
  <si>
    <t>สถิติการออกใบสั่งและชำระค่าปรับ</t>
  </si>
  <si>
    <t>ตารางสถิติการออกใบสั่งในระบบ PTM ปี พ.ศ.2568</t>
  </si>
  <si>
    <t>ประจำเดือน ตุลาคม  พ.ศ.2567</t>
  </si>
  <si>
    <t>ประเภท</t>
  </si>
  <si>
    <t>ประเภทการออกใบสั่ง</t>
  </si>
  <si>
    <t>(ใบ)</t>
  </si>
  <si>
    <t>จำนวนที่ออก</t>
  </si>
  <si>
    <t>ใบสั่งที่ยังไม่ชำระ</t>
  </si>
  <si>
    <t>ใบสั่งที่ชำระแล้ว</t>
  </si>
  <si>
    <t>อัตราการชำระ</t>
  </si>
  <si>
    <t xml:space="preserve"> -</t>
  </si>
  <si>
    <t>กล้องออโต้</t>
  </si>
  <si>
    <t>กล้อง PTM</t>
  </si>
  <si>
    <t>เล่ม</t>
  </si>
  <si>
    <t>สถานีตำรวจทางหลวง 5 กองกำกับการ 2 กองบังคับการตำรวจทางหลวง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</si>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</sst>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8"/>
      <color theme="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58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7" fillId="0" borderId="0" xfId="0" applyFont="1"/>
    <xf numFmtId="188" fontId="5" fillId="2" borderId="1" xfId="1" applyNumberFormat="1" applyFont="1" applyFill="1" applyBorder="1" applyAlignment="1">
      <alignment horizontal="center" vertical="center"/>
    </xf>
    <xf numFmtId="188" fontId="6" fillId="0" borderId="1" xfId="1" applyNumberFormat="1" applyFont="1" applyBorder="1" applyAlignment="1">
      <alignment horizont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8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sheetPr>
    <pageSetUpPr fitToPage="1"/>
  </sheetPr>
  <dimension ref="A1:F12"/>
  <sheetViews>
    <sheetView tabSelected="1" view="pageLayout" zoomScale="70" zoomScaleNormal="100" zoomScaleSheetLayoutView="130" zoomScalePageLayoutView="70" workbookViewId="0">
      <selection activeCell="A2" sqref="A2:F2"/>
    </sheetView>
  </sheetViews>
  <sheetFormatPr defaultColWidth="8.25" defaultRowHeight="24" x14ac:dyDescent="0.8"/>
  <cols>
    <col min="1" max="1" width="17.75" style="1" customWidth="1"/>
    <col min="2" max="6" width="23.5" style="1" customWidth="1"/>
    <col min="7" max="7" width="10.58203125" style="1" customWidth="1"/>
    <col min="8" max="16384" width="8.25" style="1"/>
  </cols>
  <sheetData>
    <row r="1" spans="1:6" ht="28.4" customHeight="1" x14ac:dyDescent="1">
      <c r="A1" s="13" t="s">
        <v>1</v>
      </c>
      <c r="B1" s="13"/>
      <c r="C1" s="13"/>
      <c r="D1" s="13"/>
      <c r="E1" s="13"/>
      <c r="F1" s="13"/>
    </row>
    <row r="2" spans="1:6" ht="28.4" customHeight="1" x14ac:dyDescent="1">
      <c r="A2" s="13" t="s">
        <v>2</v>
      </c>
      <c r="B2" s="13"/>
      <c r="C2" s="13"/>
      <c r="D2" s="13"/>
      <c r="E2" s="13"/>
      <c r="F2" s="13"/>
    </row>
    <row r="3" spans="1:6" ht="28.4" customHeight="1" x14ac:dyDescent="1">
      <c r="A3" s="13" t="s">
        <v>15</v>
      </c>
      <c r="B3" s="13"/>
      <c r="C3" s="13"/>
      <c r="D3" s="13"/>
      <c r="E3" s="13"/>
      <c r="F3" s="13"/>
    </row>
    <row r="4" spans="1:6" ht="30" x14ac:dyDescent="1">
      <c r="A4" s="13" t="s">
        <v>3</v>
      </c>
      <c r="B4" s="13"/>
      <c r="C4" s="13"/>
      <c r="D4" s="13"/>
      <c r="E4" s="13"/>
      <c r="F4" s="13"/>
    </row>
    <row r="5" spans="1:6" x14ac:dyDescent="0.8">
      <c r="A5" s="16"/>
      <c r="B5" s="16"/>
    </row>
    <row r="6" spans="1:6" ht="27" x14ac:dyDescent="0.8">
      <c r="A6" s="14" t="s">
        <v>4</v>
      </c>
      <c r="B6" s="2" t="s">
        <v>5</v>
      </c>
      <c r="C6" s="2" t="s">
        <v>7</v>
      </c>
      <c r="D6" s="2" t="s">
        <v>8</v>
      </c>
      <c r="E6" s="2" t="s">
        <v>9</v>
      </c>
      <c r="F6" s="2" t="s">
        <v>10</v>
      </c>
    </row>
    <row r="7" spans="1:6" ht="28.4" customHeight="1" x14ac:dyDescent="0.8">
      <c r="A7" s="15"/>
      <c r="B7" s="3" t="s">
        <v>6</v>
      </c>
      <c r="C7" s="3" t="s">
        <v>6</v>
      </c>
      <c r="D7" s="3" t="s">
        <v>6</v>
      </c>
      <c r="E7" s="3" t="s">
        <v>6</v>
      </c>
      <c r="F7" s="3" t="s">
        <v>16</v>
      </c>
    </row>
    <row r="8" spans="1:6" ht="28.4" customHeight="1" x14ac:dyDescent="0.9">
      <c r="A8" s="5">
        <v>1</v>
      </c>
      <c r="B8" s="6" t="s">
        <v>12</v>
      </c>
      <c r="C8" s="5" t="s">
        <v>11</v>
      </c>
      <c r="D8" s="5" t="s">
        <v>11</v>
      </c>
      <c r="E8" s="5" t="s">
        <v>11</v>
      </c>
      <c r="F8" s="5" t="s">
        <v>11</v>
      </c>
    </row>
    <row r="9" spans="1:6" ht="28.4" customHeight="1" x14ac:dyDescent="0.9">
      <c r="A9" s="5">
        <v>2</v>
      </c>
      <c r="B9" s="6" t="s">
        <v>13</v>
      </c>
      <c r="C9" s="10">
        <f>29+3+3950+12+74+6</f>
        <v>4074</v>
      </c>
      <c r="D9" s="10">
        <f>C9-E9</f>
        <v>3617</v>
      </c>
      <c r="E9" s="10">
        <f>4+1+412+7+31+2</f>
        <v>457</v>
      </c>
      <c r="F9" s="7">
        <f>E9*100/C9</f>
        <v>11.217476681394206</v>
      </c>
    </row>
    <row r="10" spans="1:6" ht="28.4" customHeight="1" x14ac:dyDescent="0.9">
      <c r="A10" s="5">
        <v>3</v>
      </c>
      <c r="B10" s="6" t="s">
        <v>14</v>
      </c>
      <c r="C10" s="10" t="s">
        <v>11</v>
      </c>
      <c r="D10" s="10" t="s">
        <v>11</v>
      </c>
      <c r="E10" s="10" t="s">
        <v>11</v>
      </c>
      <c r="F10" s="5" t="s">
        <v>11</v>
      </c>
    </row>
    <row r="11" spans="1:6" ht="27" x14ac:dyDescent="0.8">
      <c r="A11" s="11" t="s">
        <v>0</v>
      </c>
      <c r="B11" s="12"/>
      <c r="C11" s="9">
        <f>SUM(C8:C10)</f>
        <v>4074</v>
      </c>
      <c r="D11" s="9">
        <f>SUM(D8:D10)</f>
        <v>3617</v>
      </c>
      <c r="E11" s="9">
        <f>SUM(E8:E10)</f>
        <v>457</v>
      </c>
      <c r="F11" s="4">
        <f>E11*100/C11</f>
        <v>11.217476681394206</v>
      </c>
    </row>
    <row r="12" spans="1:6" x14ac:dyDescent="0.8">
      <c r="A12" s="8"/>
      <c r="B12" s="8"/>
      <c r="C12" s="8"/>
      <c r="D12" s="8"/>
      <c r="E12" s="8"/>
      <c r="F12" s="8"/>
    </row>
  </sheetData>
  <mergeCells count="7">
    <mergeCell ref="A11:B11"/>
    <mergeCell ref="A1:F1"/>
    <mergeCell ref="A2:F2"/>
    <mergeCell ref="A4:F4"/>
    <mergeCell ref="A6:A7"/>
    <mergeCell ref="A3:F3"/>
    <mergeCell ref="A5:B5"/>
  </mergeCells>
  <phoneticPr fontId="2" type="noConversion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Mint</cp:lastModifiedBy>
  <cp:lastPrinted>2025-04-02T04:02:05Z</cp:lastPrinted>
  <dcterms:created xsi:type="dcterms:W3CDTF">2024-02-21T09:14:10Z</dcterms:created>
  <dcterms:modified xsi:type="dcterms:W3CDTF">2025-04-09T05:39:05Z</dcterms:modified>
</cp:coreProperties>
</file>